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95" windowHeight="8250"/>
  </bookViews>
  <sheets>
    <sheet name="Reservation Sheet" sheetId="1" r:id="rId1"/>
    <sheet name="DV Listing " sheetId="2" r:id="rId2"/>
  </sheets>
  <definedNames>
    <definedName name="OLE_LINK1" localSheetId="0">'Reservation Sheet'!$G$5</definedName>
    <definedName name="_xlnm.Print_Area" localSheetId="0">'Reservation Sheet'!$A$1:$N$22</definedName>
    <definedName name="_xlnm.Print_Titles" localSheetId="0">'Reservation Sheet'!$1:$5</definedName>
  </definedNames>
  <calcPr calcId="145621"/>
</workbook>
</file>

<file path=xl/calcChain.xml><?xml version="1.0" encoding="utf-8"?>
<calcChain xmlns="http://schemas.openxmlformats.org/spreadsheetml/2006/main">
  <c r="G20" i="1"/>
  <c r="J19" l="1"/>
  <c r="I19"/>
  <c r="C20"/>
  <c r="C19" s="1"/>
  <c r="I21" l="1"/>
  <c r="E20"/>
  <c r="C22" l="1"/>
  <c r="K20"/>
  <c r="I20"/>
  <c r="J20"/>
  <c r="K19"/>
  <c r="G19"/>
  <c r="I22" l="1"/>
  <c r="E19"/>
  <c r="C21" s="1"/>
</calcChain>
</file>

<file path=xl/sharedStrings.xml><?xml version="1.0" encoding="utf-8"?>
<sst xmlns="http://schemas.openxmlformats.org/spreadsheetml/2006/main" count="31" uniqueCount="30">
  <si>
    <t>ASMC</t>
  </si>
  <si>
    <t>Blue Selection</t>
  </si>
  <si>
    <t>Red Selection</t>
  </si>
  <si>
    <t>Ticket    Numbers</t>
  </si>
  <si>
    <t>Reservations</t>
  </si>
  <si>
    <t>payments</t>
  </si>
  <si>
    <t>Name</t>
  </si>
  <si>
    <t>cash</t>
  </si>
  <si>
    <t>check</t>
  </si>
  <si>
    <t>totals</t>
  </si>
  <si>
    <t>counts</t>
  </si>
  <si>
    <t>total due/paid</t>
  </si>
  <si>
    <t>total count</t>
  </si>
  <si>
    <t>NAME</t>
  </si>
  <si>
    <t>TITLE</t>
  </si>
  <si>
    <t xml:space="preserve"> </t>
  </si>
  <si>
    <t>Free Lunch Cert</t>
  </si>
  <si>
    <t>Green Selection</t>
  </si>
  <si>
    <t>NAME AND TITLE OF VIPS ATTENDING</t>
  </si>
  <si>
    <t>RED</t>
  </si>
  <si>
    <t>BLUE</t>
  </si>
  <si>
    <t>GREEN</t>
  </si>
  <si>
    <t xml:space="preserve">VP: </t>
  </si>
  <si>
    <t>Chicken Marsala</t>
  </si>
  <si>
    <t>ASMC Chapter  Luncheon:  22 OCTOBER 2015</t>
  </si>
  <si>
    <t>UNIT:  502 CPTS</t>
  </si>
  <si>
    <t>Terry Fomby, 210-671-9214</t>
  </si>
  <si>
    <t>Chef Salad</t>
  </si>
  <si>
    <t>Strip Loin of Beef</t>
  </si>
  <si>
    <t>Email Address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</si>
</sst>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theme="6" tint="-0.49998474074526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197141"/>
      <name val="Arial"/>
      <family val="2"/>
    </font>
    <font>
      <b/>
      <sz val="12"/>
      <color rgb="FF197141"/>
      <name val="Arial"/>
      <family val="2"/>
    </font>
    <font>
      <b/>
      <sz val="11"/>
      <color rgb="FF177347"/>
      <name val="Arial"/>
      <family val="2"/>
    </font>
    <font>
      <b/>
      <sz val="12"/>
      <color rgb="FF177347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2"/>
      <color rgb="FF00B050"/>
      <name val="Arial"/>
      <family val="2"/>
    </font>
    <font>
      <b/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/>
    <xf numFmtId="0" fontId="22" fillId="0" borderId="0"/>
  </cellStyleXfs>
  <cellXfs count="119">
    <xf numFmtId="0" fontId="0" fillId="0" borderId="0" xfId="0"/>
    <xf numFmtId="1" fontId="3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10" fillId="0" borderId="1" xfId="4" applyFont="1" applyFill="1" applyBorder="1" applyAlignment="1"/>
    <xf numFmtId="0" fontId="21" fillId="0" borderId="1" xfId="0" applyFont="1" applyFill="1" applyBorder="1"/>
    <xf numFmtId="0" fontId="20" fillId="0" borderId="1" xfId="0" applyFont="1" applyFill="1" applyBorder="1"/>
    <xf numFmtId="0" fontId="0" fillId="0" borderId="1" xfId="0" applyBorder="1"/>
    <xf numFmtId="0" fontId="15" fillId="0" borderId="1" xfId="1" applyNumberFormat="1" applyFont="1" applyBorder="1" applyAlignment="1">
      <alignment horizontal="center"/>
    </xf>
    <xf numFmtId="44" fontId="13" fillId="0" borderId="1" xfId="7" applyFont="1" applyFill="1" applyBorder="1" applyAlignment="1">
      <alignment horizontal="center"/>
    </xf>
    <xf numFmtId="44" fontId="14" fillId="0" borderId="1" xfId="7" applyFont="1" applyBorder="1" applyAlignment="1">
      <alignment horizontal="center"/>
    </xf>
    <xf numFmtId="44" fontId="14" fillId="0" borderId="1" xfId="7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44" fontId="24" fillId="0" borderId="1" xfId="7" applyFont="1" applyFill="1" applyBorder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44" fontId="16" fillId="0" borderId="1" xfId="7" applyFont="1" applyFill="1" applyBorder="1" applyAlignment="1">
      <alignment horizontal="center"/>
    </xf>
    <xf numFmtId="49" fontId="17" fillId="0" borderId="1" xfId="1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center"/>
    </xf>
    <xf numFmtId="0" fontId="30" fillId="0" borderId="1" xfId="0" applyFont="1" applyBorder="1"/>
    <xf numFmtId="0" fontId="30" fillId="0" borderId="4" xfId="0" applyFont="1" applyBorder="1"/>
    <xf numFmtId="0" fontId="0" fillId="0" borderId="4" xfId="0" applyBorder="1"/>
    <xf numFmtId="0" fontId="0" fillId="0" borderId="4" xfId="0" applyFill="1" applyBorder="1"/>
    <xf numFmtId="0" fontId="1" fillId="0" borderId="5" xfId="1" applyBorder="1"/>
    <xf numFmtId="0" fontId="1" fillId="0" borderId="5" xfId="1" applyBorder="1" applyAlignment="1">
      <alignment horizontal="center"/>
    </xf>
    <xf numFmtId="0" fontId="2" fillId="0" borderId="5" xfId="1" applyFont="1" applyBorder="1"/>
    <xf numFmtId="0" fontId="10" fillId="0" borderId="9" xfId="1" applyFont="1" applyBorder="1" applyAlignment="1">
      <alignment horizontal="left"/>
    </xf>
    <xf numFmtId="0" fontId="26" fillId="0" borderId="11" xfId="1" applyFont="1" applyBorder="1" applyAlignment="1">
      <alignment horizontal="center"/>
    </xf>
    <xf numFmtId="0" fontId="26" fillId="0" borderId="1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left"/>
    </xf>
    <xf numFmtId="0" fontId="2" fillId="0" borderId="9" xfId="1" applyFont="1" applyBorder="1"/>
    <xf numFmtId="0" fontId="5" fillId="2" borderId="9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1" fontId="17" fillId="0" borderId="1" xfId="1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0" fontId="2" fillId="4" borderId="9" xfId="1" applyFont="1" applyFill="1" applyBorder="1" applyAlignment="1">
      <alignment horizontal="center" vertical="center"/>
    </xf>
    <xf numFmtId="2" fontId="31" fillId="4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7" fontId="2" fillId="4" borderId="9" xfId="1" applyNumberFormat="1" applyFont="1" applyFill="1" applyBorder="1" applyAlignment="1">
      <alignment horizontal="center" vertical="center"/>
    </xf>
    <xf numFmtId="2" fontId="31" fillId="4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2" fontId="32" fillId="4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vertical="center"/>
    </xf>
    <xf numFmtId="2" fontId="33" fillId="4" borderId="1" xfId="1" applyNumberFormat="1" applyFont="1" applyFill="1" applyBorder="1" applyAlignment="1">
      <alignment horizontal="center" vertical="center" wrapText="1"/>
    </xf>
    <xf numFmtId="2" fontId="28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 wrapText="1"/>
    </xf>
    <xf numFmtId="0" fontId="25" fillId="4" borderId="11" xfId="1" applyFont="1" applyFill="1" applyBorder="1" applyAlignment="1">
      <alignment horizontal="center" vertical="center" wrapText="1"/>
    </xf>
    <xf numFmtId="0" fontId="34" fillId="4" borderId="1" xfId="1" applyFont="1" applyFill="1" applyBorder="1" applyAlignment="1">
      <alignment horizontal="center" vertical="center" wrapText="1"/>
    </xf>
    <xf numFmtId="0" fontId="35" fillId="0" borderId="1" xfId="0" applyFont="1" applyBorder="1"/>
    <xf numFmtId="0" fontId="31" fillId="4" borderId="1" xfId="1" applyFont="1" applyFill="1" applyBorder="1" applyAlignment="1">
      <alignment horizontal="center" vertical="center"/>
    </xf>
    <xf numFmtId="2" fontId="36" fillId="4" borderId="1" xfId="1" applyNumberFormat="1" applyFont="1" applyFill="1" applyBorder="1" applyAlignment="1">
      <alignment horizontal="center" vertical="center"/>
    </xf>
    <xf numFmtId="2" fontId="36" fillId="4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/>
    </xf>
    <xf numFmtId="1" fontId="37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6" borderId="1" xfId="1" applyFont="1" applyFill="1" applyBorder="1" applyAlignment="1">
      <alignment horizontal="center"/>
    </xf>
    <xf numFmtId="0" fontId="36" fillId="6" borderId="1" xfId="1" applyFont="1" applyFill="1" applyBorder="1" applyAlignment="1">
      <alignment horizontal="center"/>
    </xf>
    <xf numFmtId="0" fontId="1" fillId="6" borderId="11" xfId="1" applyFill="1" applyBorder="1"/>
    <xf numFmtId="1" fontId="31" fillId="7" borderId="1" xfId="1" applyNumberFormat="1" applyFont="1" applyFill="1" applyBorder="1" applyAlignment="1">
      <alignment horizontal="center"/>
    </xf>
    <xf numFmtId="1" fontId="36" fillId="7" borderId="1" xfId="1" applyNumberFormat="1" applyFont="1" applyFill="1" applyBorder="1" applyAlignment="1">
      <alignment horizontal="center"/>
    </xf>
    <xf numFmtId="1" fontId="18" fillId="7" borderId="11" xfId="1" applyNumberFormat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1" fillId="8" borderId="11" xfId="1" applyFill="1" applyBorder="1"/>
    <xf numFmtId="0" fontId="1" fillId="8" borderId="13" xfId="1" applyFill="1" applyBorder="1" applyAlignment="1">
      <alignment horizontal="center"/>
    </xf>
    <xf numFmtId="164" fontId="1" fillId="8" borderId="1" xfId="1" applyNumberForma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1" fillId="8" borderId="14" xfId="1" applyFill="1" applyBorder="1" applyAlignment="1"/>
    <xf numFmtId="0" fontId="2" fillId="4" borderId="1" xfId="1" applyFont="1" applyFill="1" applyBorder="1" applyAlignment="1">
      <alignment horizontal="center" vertical="center" wrapText="1"/>
    </xf>
    <xf numFmtId="0" fontId="1" fillId="4" borderId="11" xfId="1" applyFill="1" applyBorder="1" applyAlignment="1">
      <alignment wrapText="1"/>
    </xf>
    <xf numFmtId="0" fontId="9" fillId="3" borderId="2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1" fontId="5" fillId="8" borderId="13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17" fontId="2" fillId="4" borderId="4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vertical="center"/>
    </xf>
    <xf numFmtId="0" fontId="10" fillId="0" borderId="4" xfId="1" applyFont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2" fillId="0" borderId="4" xfId="1" applyFont="1" applyBorder="1"/>
    <xf numFmtId="0" fontId="5" fillId="2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5" fillId="8" borderId="13" xfId="1" applyNumberFormat="1" applyFont="1" applyFill="1" applyBorder="1" applyAlignment="1">
      <alignment horizontal="center"/>
    </xf>
    <xf numFmtId="0" fontId="9" fillId="3" borderId="9" xfId="1" applyFont="1" applyFill="1" applyBorder="1" applyAlignment="1"/>
    <xf numFmtId="0" fontId="9" fillId="3" borderId="4" xfId="1" applyFont="1" applyFill="1" applyBorder="1" applyAlignment="1"/>
    <xf numFmtId="0" fontId="9" fillId="3" borderId="1" xfId="1" applyFont="1" applyFill="1" applyBorder="1" applyAlignment="1"/>
    <xf numFmtId="15" fontId="2" fillId="4" borderId="1" xfId="1" applyNumberFormat="1" applyFont="1" applyFill="1" applyBorder="1" applyAlignment="1">
      <alignment horizontal="center" vertical="center"/>
    </xf>
    <xf numFmtId="15" fontId="2" fillId="4" borderId="1" xfId="1" quotePrefix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4" fontId="5" fillId="8" borderId="1" xfId="1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Comma 2" xfId="2"/>
    <cellStyle name="Comma 2 2" xfId="5"/>
    <cellStyle name="Currency" xfId="7" builtinId="4"/>
    <cellStyle name="Currency 2" xfId="3"/>
    <cellStyle name="Currency 2 2" xfId="6"/>
    <cellStyle name="Normal" xfId="0" builtinId="0"/>
    <cellStyle name="Normal 2" xfId="1"/>
    <cellStyle name="Normal 2 2" xfId="4"/>
    <cellStyle name="Normal 3" xfId="9"/>
    <cellStyle name="Normal 4" xfId="8"/>
  </cellStyles>
  <dxfs count="0"/>
  <tableStyles count="0" defaultTableStyle="TableStyleMedium9" defaultPivotStyle="PivotStyleLight16"/>
  <colors>
    <mruColors>
      <color rgb="FF0000FF"/>
      <color rgb="FFA5A5A5"/>
      <color rgb="FF177347"/>
      <color rgb="FF008000"/>
      <color rgb="FF197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Normal="100" workbookViewId="0">
      <selection activeCell="E12" sqref="E12"/>
    </sheetView>
  </sheetViews>
  <sheetFormatPr defaultColWidth="9.140625" defaultRowHeight="15"/>
  <cols>
    <col min="1" max="2" width="19.5703125" style="19" customWidth="1"/>
    <col min="3" max="3" width="12.7109375" style="19" customWidth="1"/>
    <col min="4" max="4" width="0.7109375" style="19" customWidth="1"/>
    <col min="5" max="5" width="12.7109375" style="19" customWidth="1"/>
    <col min="6" max="6" width="0.7109375" style="19" customWidth="1"/>
    <col min="7" max="7" width="12.42578125" style="19" customWidth="1"/>
    <col min="8" max="8" width="0.5703125" style="19" customWidth="1"/>
    <col min="9" max="9" width="10.28515625" style="19" customWidth="1"/>
    <col min="10" max="10" width="10.140625" style="19" customWidth="1"/>
    <col min="11" max="11" width="11.28515625" style="19" customWidth="1"/>
    <col min="12" max="12" width="12.7109375" style="19" customWidth="1"/>
    <col min="13" max="13" width="13.140625" style="19" customWidth="1"/>
    <col min="14" max="14" width="11.42578125" style="19" customWidth="1"/>
    <col min="15" max="16384" width="9.140625" style="19"/>
  </cols>
  <sheetData>
    <row r="1" spans="1:15" s="31" customFormat="1" ht="15.75">
      <c r="A1" s="106" t="s">
        <v>24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87"/>
      <c r="O1" s="32"/>
    </row>
    <row r="2" spans="1:15" ht="18">
      <c r="A2" s="110" t="s">
        <v>25</v>
      </c>
      <c r="B2" s="111"/>
      <c r="C2" s="111"/>
      <c r="D2" s="111"/>
      <c r="E2" s="112"/>
      <c r="F2" s="112"/>
      <c r="G2" s="91" t="s">
        <v>22</v>
      </c>
      <c r="H2" s="92" t="s">
        <v>26</v>
      </c>
      <c r="I2" s="92"/>
      <c r="J2" s="92"/>
      <c r="K2" s="92"/>
      <c r="L2" s="92"/>
      <c r="M2" s="92"/>
      <c r="N2" s="93"/>
      <c r="O2" s="33"/>
    </row>
    <row r="3" spans="1:15" ht="30">
      <c r="A3" s="49" t="s">
        <v>0</v>
      </c>
      <c r="B3" s="95"/>
      <c r="C3" s="50" t="s">
        <v>2</v>
      </c>
      <c r="D3" s="51"/>
      <c r="E3" s="71" t="s">
        <v>1</v>
      </c>
      <c r="F3" s="51"/>
      <c r="G3" s="52" t="s">
        <v>17</v>
      </c>
      <c r="H3" s="53"/>
      <c r="I3" s="113"/>
      <c r="J3" s="114"/>
      <c r="K3" s="114"/>
      <c r="L3" s="104" t="s">
        <v>3</v>
      </c>
      <c r="M3" s="105"/>
      <c r="N3" s="90"/>
      <c r="O3" s="33"/>
    </row>
    <row r="4" spans="1:15" ht="15.75">
      <c r="A4" s="54" t="s">
        <v>4</v>
      </c>
      <c r="B4" s="96"/>
      <c r="C4" s="55">
        <v>16</v>
      </c>
      <c r="D4" s="56"/>
      <c r="E4" s="56">
        <v>16</v>
      </c>
      <c r="F4" s="56"/>
      <c r="G4" s="57">
        <v>15</v>
      </c>
      <c r="H4" s="58"/>
      <c r="I4" s="115" t="s">
        <v>5</v>
      </c>
      <c r="J4" s="115"/>
      <c r="K4" s="115"/>
      <c r="L4" s="89"/>
      <c r="M4" s="89"/>
      <c r="N4" s="90"/>
      <c r="O4" s="33"/>
    </row>
    <row r="5" spans="1:15" ht="41.25" customHeight="1">
      <c r="A5" s="59" t="s">
        <v>6</v>
      </c>
      <c r="B5" s="97" t="s">
        <v>29</v>
      </c>
      <c r="C5" s="60" t="s">
        <v>27</v>
      </c>
      <c r="D5" s="56"/>
      <c r="E5" s="61" t="s">
        <v>23</v>
      </c>
      <c r="F5" s="56"/>
      <c r="G5" s="67" t="s">
        <v>28</v>
      </c>
      <c r="H5" s="62"/>
      <c r="I5" s="63" t="s">
        <v>7</v>
      </c>
      <c r="J5" s="64" t="s">
        <v>8</v>
      </c>
      <c r="K5" s="65" t="s">
        <v>16</v>
      </c>
      <c r="L5" s="69" t="s">
        <v>19</v>
      </c>
      <c r="M5" s="70" t="s">
        <v>20</v>
      </c>
      <c r="N5" s="66" t="s">
        <v>21</v>
      </c>
      <c r="O5" s="33"/>
    </row>
    <row r="6" spans="1:15" ht="17.100000000000001" customHeight="1">
      <c r="A6" s="38"/>
      <c r="B6" s="98"/>
      <c r="C6" s="46"/>
      <c r="D6" s="48"/>
      <c r="E6" s="72"/>
      <c r="F6" s="48"/>
      <c r="G6" s="73"/>
      <c r="H6" s="6"/>
      <c r="I6" s="27"/>
      <c r="J6" s="21"/>
      <c r="K6" s="22"/>
      <c r="L6" s="74"/>
      <c r="M6" s="75"/>
      <c r="N6" s="39"/>
      <c r="O6" s="33"/>
    </row>
    <row r="7" spans="1:15" s="25" customFormat="1" ht="17.100000000000001" customHeight="1">
      <c r="A7" s="41"/>
      <c r="B7" s="99"/>
      <c r="C7" s="46"/>
      <c r="D7" s="47"/>
      <c r="E7" s="72"/>
      <c r="F7" s="47"/>
      <c r="G7" s="73"/>
      <c r="H7" s="24"/>
      <c r="I7" s="28"/>
      <c r="J7" s="21"/>
      <c r="K7" s="23"/>
      <c r="L7" s="74"/>
      <c r="M7" s="30"/>
      <c r="N7" s="40"/>
      <c r="O7" s="34"/>
    </row>
    <row r="8" spans="1:15" ht="17.100000000000001" customHeight="1">
      <c r="A8" s="41"/>
      <c r="B8" s="99"/>
      <c r="C8" s="46"/>
      <c r="D8" s="48"/>
      <c r="E8" s="72"/>
      <c r="F8" s="48"/>
      <c r="G8" s="73"/>
      <c r="H8" s="6"/>
      <c r="I8" s="28"/>
      <c r="J8" s="26"/>
      <c r="K8" s="23"/>
      <c r="L8" s="74"/>
      <c r="M8" s="30"/>
      <c r="N8" s="40"/>
      <c r="O8" s="33"/>
    </row>
    <row r="9" spans="1:15" ht="17.100000000000001" customHeight="1">
      <c r="A9" s="41"/>
      <c r="B9" s="99"/>
      <c r="C9" s="46"/>
      <c r="D9" s="47"/>
      <c r="E9" s="72"/>
      <c r="F9" s="47"/>
      <c r="G9" s="73"/>
      <c r="H9" s="24"/>
      <c r="I9" s="28"/>
      <c r="J9" s="21"/>
      <c r="K9" s="22"/>
      <c r="L9" s="29"/>
      <c r="M9" s="30"/>
      <c r="N9" s="40"/>
      <c r="O9" s="33"/>
    </row>
    <row r="10" spans="1:15" ht="17.100000000000001" customHeight="1">
      <c r="A10" s="41"/>
      <c r="B10" s="99"/>
      <c r="C10" s="46"/>
      <c r="D10" s="47"/>
      <c r="E10" s="72"/>
      <c r="F10" s="47"/>
      <c r="G10" s="73"/>
      <c r="H10" s="24"/>
      <c r="I10" s="28"/>
      <c r="J10" s="21"/>
      <c r="K10" s="22"/>
      <c r="L10" s="29"/>
      <c r="M10" s="30"/>
      <c r="N10" s="40"/>
      <c r="O10" s="33"/>
    </row>
    <row r="11" spans="1:15" s="25" customFormat="1" ht="17.100000000000001" customHeight="1">
      <c r="A11" s="41"/>
      <c r="B11" s="99"/>
      <c r="C11" s="46"/>
      <c r="D11" s="47"/>
      <c r="E11" s="72"/>
      <c r="F11" s="47"/>
      <c r="G11" s="73"/>
      <c r="H11" s="24"/>
      <c r="I11" s="28"/>
      <c r="J11" s="21"/>
      <c r="K11" s="23"/>
      <c r="L11" s="29"/>
      <c r="M11" s="30"/>
      <c r="N11" s="40"/>
      <c r="O11" s="34"/>
    </row>
    <row r="12" spans="1:15" ht="17.100000000000001" customHeight="1">
      <c r="A12" s="41"/>
      <c r="B12" s="99"/>
      <c r="C12" s="46"/>
      <c r="D12" s="47"/>
      <c r="E12" s="72"/>
      <c r="F12" s="47"/>
      <c r="G12" s="73"/>
      <c r="H12" s="24"/>
      <c r="I12" s="27"/>
      <c r="J12" s="7"/>
      <c r="K12" s="9"/>
      <c r="L12" s="29"/>
      <c r="M12" s="30"/>
      <c r="N12" s="39"/>
      <c r="O12" s="33"/>
    </row>
    <row r="13" spans="1:15" ht="17.100000000000001" customHeight="1">
      <c r="A13" s="41"/>
      <c r="B13" s="99"/>
      <c r="C13" s="46"/>
      <c r="D13" s="47"/>
      <c r="E13" s="72"/>
      <c r="F13" s="47"/>
      <c r="G13" s="73"/>
      <c r="H13" s="24"/>
      <c r="I13" s="27"/>
      <c r="J13" s="7"/>
      <c r="K13" s="9"/>
      <c r="L13" s="29"/>
      <c r="M13" s="30"/>
      <c r="N13" s="39"/>
      <c r="O13" s="33"/>
    </row>
    <row r="14" spans="1:15" ht="17.100000000000001" customHeight="1">
      <c r="A14" s="41"/>
      <c r="B14" s="99"/>
      <c r="C14" s="46"/>
      <c r="D14" s="47"/>
      <c r="E14" s="72"/>
      <c r="F14" s="47"/>
      <c r="G14" s="73"/>
      <c r="H14" s="24"/>
      <c r="I14" s="27"/>
      <c r="J14" s="7"/>
      <c r="K14" s="9"/>
      <c r="L14" s="29"/>
      <c r="M14" s="30"/>
      <c r="N14" s="39"/>
      <c r="O14" s="33"/>
    </row>
    <row r="15" spans="1:15" ht="17.100000000000001" customHeight="1">
      <c r="A15" s="41"/>
      <c r="B15" s="99"/>
      <c r="C15" s="46"/>
      <c r="D15" s="47"/>
      <c r="E15" s="72"/>
      <c r="F15" s="47"/>
      <c r="G15" s="73"/>
      <c r="H15" s="24"/>
      <c r="I15" s="27"/>
      <c r="J15" s="7"/>
      <c r="K15" s="9"/>
      <c r="L15" s="29"/>
      <c r="N15" s="39"/>
      <c r="O15" s="33"/>
    </row>
    <row r="16" spans="1:15" ht="17.100000000000001" customHeight="1">
      <c r="A16" s="41"/>
      <c r="B16" s="99"/>
      <c r="C16" s="46"/>
      <c r="D16" s="47"/>
      <c r="E16" s="72"/>
      <c r="F16" s="47"/>
      <c r="G16" s="73"/>
      <c r="H16" s="24"/>
      <c r="I16" s="27"/>
      <c r="J16" s="7"/>
      <c r="K16" s="9"/>
      <c r="L16" s="29"/>
      <c r="M16" s="30"/>
      <c r="N16" s="39"/>
      <c r="O16" s="33"/>
    </row>
    <row r="17" spans="1:15" ht="17.100000000000001" customHeight="1">
      <c r="A17" s="41"/>
      <c r="B17" s="99"/>
      <c r="C17" s="46"/>
      <c r="D17" s="47"/>
      <c r="E17" s="72"/>
      <c r="F17" s="47"/>
      <c r="G17" s="73"/>
      <c r="H17" s="24"/>
      <c r="I17" s="27"/>
      <c r="J17" s="7"/>
      <c r="K17" s="9"/>
      <c r="L17" s="29"/>
      <c r="M17" s="30"/>
      <c r="N17" s="39"/>
      <c r="O17" s="33"/>
    </row>
    <row r="18" spans="1:15" ht="17.100000000000001" customHeight="1">
      <c r="A18" s="42"/>
      <c r="B18" s="100"/>
      <c r="C18" s="46"/>
      <c r="D18" s="48"/>
      <c r="E18" s="72"/>
      <c r="F18" s="48"/>
      <c r="G18" s="73"/>
      <c r="H18" s="20"/>
      <c r="I18" s="10"/>
      <c r="J18" s="8"/>
      <c r="K18" s="9"/>
      <c r="L18" s="29"/>
      <c r="M18" s="30"/>
      <c r="N18" s="39"/>
      <c r="O18" s="33"/>
    </row>
    <row r="19" spans="1:15">
      <c r="A19" s="43" t="s">
        <v>9</v>
      </c>
      <c r="B19" s="101"/>
      <c r="C19" s="11">
        <f>C4*C20</f>
        <v>0</v>
      </c>
      <c r="D19" s="11"/>
      <c r="E19" s="11">
        <f>E4*E20</f>
        <v>0</v>
      </c>
      <c r="F19" s="11"/>
      <c r="G19" s="12">
        <f>G4*G20</f>
        <v>0</v>
      </c>
      <c r="H19" s="12"/>
      <c r="I19" s="13">
        <f>SUM(I6:I18)</f>
        <v>0</v>
      </c>
      <c r="J19" s="14">
        <f>SUM(J6:J18)</f>
        <v>0</v>
      </c>
      <c r="K19" s="15">
        <f>SUM(K6:K18)</f>
        <v>0</v>
      </c>
      <c r="L19" s="76"/>
      <c r="M19" s="77"/>
      <c r="N19" s="78"/>
      <c r="O19" s="33"/>
    </row>
    <row r="20" spans="1:15">
      <c r="A20" s="43" t="s">
        <v>10</v>
      </c>
      <c r="B20" s="101"/>
      <c r="C20" s="1">
        <f>COUNT(C6:C18)</f>
        <v>0</v>
      </c>
      <c r="D20" s="1"/>
      <c r="E20" s="1">
        <f>COUNT(E6:E18)</f>
        <v>0</v>
      </c>
      <c r="F20" s="1"/>
      <c r="G20" s="2">
        <f>COUNT(G6:G18)</f>
        <v>0</v>
      </c>
      <c r="H20" s="2"/>
      <c r="I20" s="3">
        <f>COUNT(I6:I18)</f>
        <v>0</v>
      </c>
      <c r="J20" s="4">
        <f>COUNT(J6:J18)</f>
        <v>0</v>
      </c>
      <c r="K20" s="5">
        <f>COUNT(K6:K18)</f>
        <v>0</v>
      </c>
      <c r="L20" s="79"/>
      <c r="M20" s="80"/>
      <c r="N20" s="81"/>
      <c r="O20" s="33"/>
    </row>
    <row r="21" spans="1:15">
      <c r="A21" s="44" t="s">
        <v>11</v>
      </c>
      <c r="B21" s="102"/>
      <c r="C21" s="116">
        <f>E19+G19+C19</f>
        <v>0</v>
      </c>
      <c r="D21" s="118"/>
      <c r="E21" s="118"/>
      <c r="F21" s="118"/>
      <c r="G21" s="118"/>
      <c r="H21" s="86"/>
      <c r="I21" s="116">
        <f>I19+J19</f>
        <v>0</v>
      </c>
      <c r="J21" s="116"/>
      <c r="K21" s="116"/>
      <c r="L21" s="82"/>
      <c r="M21" s="83"/>
      <c r="N21" s="84"/>
      <c r="O21" s="33"/>
    </row>
    <row r="22" spans="1:15" ht="15.75" thickBot="1">
      <c r="A22" s="45" t="s">
        <v>12</v>
      </c>
      <c r="B22" s="103"/>
      <c r="C22" s="109">
        <f>C20+E20+G20</f>
        <v>0</v>
      </c>
      <c r="D22" s="117"/>
      <c r="E22" s="117"/>
      <c r="F22" s="117"/>
      <c r="G22" s="117"/>
      <c r="H22" s="85"/>
      <c r="I22" s="109">
        <f>I20+J20+K20</f>
        <v>0</v>
      </c>
      <c r="J22" s="109"/>
      <c r="K22" s="109"/>
      <c r="L22" s="94"/>
      <c r="M22" s="94"/>
      <c r="N22" s="88"/>
      <c r="O22" s="33"/>
    </row>
    <row r="23" spans="1:15" ht="15.75">
      <c r="A23" s="35"/>
      <c r="B23" s="35"/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7"/>
    </row>
    <row r="25" spans="1:15">
      <c r="A25" s="68" t="s">
        <v>18</v>
      </c>
      <c r="B25" s="68"/>
    </row>
  </sheetData>
  <sortState ref="A7:O22">
    <sortCondition ref="G7:G22"/>
    <sortCondition ref="E7:E22"/>
    <sortCondition ref="A7:A22"/>
  </sortState>
  <mergeCells count="9">
    <mergeCell ref="L3:M3"/>
    <mergeCell ref="A1:M1"/>
    <mergeCell ref="I22:K22"/>
    <mergeCell ref="A2:F2"/>
    <mergeCell ref="I3:K3"/>
    <mergeCell ref="I4:K4"/>
    <mergeCell ref="I21:K21"/>
    <mergeCell ref="C22:G22"/>
    <mergeCell ref="C21:G21"/>
  </mergeCells>
  <pageMargins left="0.24" right="0.17" top="0.52" bottom="0.47" header="0.22" footer="0.3"/>
  <pageSetup orientation="landscape" verticalDpi="599" r:id="rId1"/>
  <headerFooter>
    <oddHeader xml:space="preserve">&amp;C&amp;"-,Bold"&amp;14SEPTEMBER 2015 LUNCHEON&amp;"-,Regular"&amp;11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18" sqref="C18"/>
    </sheetView>
  </sheetViews>
  <sheetFormatPr defaultColWidth="9.140625" defaultRowHeight="15"/>
  <cols>
    <col min="1" max="1" width="32" style="18" customWidth="1"/>
    <col min="2" max="2" width="6.7109375" style="18" customWidth="1"/>
    <col min="3" max="3" width="150.85546875" style="18" bestFit="1" customWidth="1"/>
    <col min="4" max="16384" width="9.140625" style="18"/>
  </cols>
  <sheetData>
    <row r="1" spans="1:3" s="17" customFormat="1" ht="15.75">
      <c r="A1" s="17" t="s">
        <v>13</v>
      </c>
      <c r="C1" s="17" t="s">
        <v>14</v>
      </c>
    </row>
    <row r="3" spans="1:3">
      <c r="A3" s="18" t="s">
        <v>15</v>
      </c>
      <c r="C3" s="18" t="s">
        <v>15</v>
      </c>
    </row>
    <row r="6" spans="1:3">
      <c r="A6" s="16"/>
    </row>
    <row r="7" spans="1:3">
      <c r="A7" s="16"/>
    </row>
    <row r="8" spans="1:3">
      <c r="A8" s="16"/>
    </row>
    <row r="9" spans="1:3">
      <c r="A9" s="16"/>
    </row>
    <row r="10" spans="1:3">
      <c r="A10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Reservation Sheet</vt:lpstr>
      <vt:lpstr>DV Listing </vt:lpstr>
      <vt:lpstr>'Reservation Sheet'!OLE_LINK1</vt:lpstr>
      <vt:lpstr>'Reservation Sheet'!Print_Area</vt:lpstr>
      <vt:lpstr>'Reservation Sheet'!Print_Titles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1106234406C</dc:creator>
  <cp:lastModifiedBy>Owner</cp:lastModifiedBy>
  <cp:lastPrinted>2015-08-12T20:38:00Z</cp:lastPrinted>
  <dcterms:created xsi:type="dcterms:W3CDTF">2012-04-05T17:56:41Z</dcterms:created>
  <dcterms:modified xsi:type="dcterms:W3CDTF">2015-11-01T23:23:14Z</dcterms:modified>
</cp:coreProperties>
</file>